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F48" i="4" l="1"/>
  <c r="G48" i="4"/>
</calcChain>
</file>

<file path=xl/sharedStrings.xml><?xml version="1.0" encoding="utf-8"?>
<sst xmlns="http://schemas.openxmlformats.org/spreadsheetml/2006/main" count="59" uniqueCount="59">
  <si>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</si>
  <si>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</si>
  <si>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</si>
  <si>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</si>
  <si>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</si>
  <si>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</si>
  <si>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</si>
  <si>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</si>
  <si>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</si>
  <si>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</si>
  <si>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</si>
  <si>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</si>
  <si>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</si>
  <si>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</si>
  <si>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</si>
  <si>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</si>
  <si>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</si>
  <si>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</si>
  <si>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</si>
  <si>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</si>
  <si>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</si>
  <si>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</si>
  <si>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</si>
  <si>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</si>
  <si>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</si>
  <si>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</si>
  <si>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</si>
  <si>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</si>
  <si>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</si>
  <si>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</si>
  <si>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</si>
  <si>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</si>
  <si>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</si>
  <si>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</si>
  <si>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</si>
  <si>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</si>
  <si>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</si>
  <si>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</si>
  <si>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</si>
  <si>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</si>
  <si>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</si>
  <si>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</si>
  <si>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</si>
  <si>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</si>
  <si>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</si>
  <si>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</si>
  <si>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</si>
  <si>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</si>
  <si>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</si>
  <si>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</si>
  <si>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</si>
  <si>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</si>
  <si>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</si>
  <si>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</si>
  <si>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</si>
  <si>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</si>
  <si>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</si>
  <si>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</si>
  <si>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JUNTA MUNICIPAL DE AGUA POTABLE Y ALCANTARILLADO DE CORTAZAR, GTO.
Estado de Situación Financiera
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</si>
</sst>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0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</xf>
    <xf numFmtId="0" fontId="2" fillId="0" borderId="0" xfId="8" applyFont="1" applyBorder="1" applyAlignment="1" applyProtection="1">
      <alignment horizontal="left" vertical="top" wrapText="1" indent="2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0" borderId="0" xfId="8" applyFont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showGridLines="0" tabSelected="1" zoomScaleNormal="100" zoomScaleSheetLayoutView="100" workbookViewId="0">
      <selection activeCell="A56" sqref="A56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6" t="s">
        <v>58</v>
      </c>
      <c r="B1" s="47"/>
      <c r="C1" s="47"/>
      <c r="D1" s="47"/>
      <c r="E1" s="47"/>
      <c r="F1" s="47"/>
      <c r="G1" s="48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52675590.869999997</v>
      </c>
      <c r="C5" s="12">
        <v>42678646.840000004</v>
      </c>
      <c r="D5" s="17"/>
      <c r="E5" s="11" t="s">
        <v>41</v>
      </c>
      <c r="F5" s="12">
        <v>1871718.99</v>
      </c>
      <c r="G5" s="5">
        <v>507873.75</v>
      </c>
    </row>
    <row r="6" spans="1:7" x14ac:dyDescent="0.2">
      <c r="A6" s="30" t="s">
        <v>28</v>
      </c>
      <c r="B6" s="12">
        <v>2457765.0699999998</v>
      </c>
      <c r="C6" s="12">
        <v>4868027.84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62519.360000000001</v>
      </c>
      <c r="C7" s="12">
        <v>543938.87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1105111.01</v>
      </c>
      <c r="C9" s="12">
        <v>986148.06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206080.6</v>
      </c>
      <c r="G10" s="5">
        <v>206080.6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-0.68</v>
      </c>
      <c r="G12" s="5">
        <v>-0.68</v>
      </c>
    </row>
    <row r="13" spans="1:7" x14ac:dyDescent="0.2">
      <c r="A13" s="37" t="s">
        <v>5</v>
      </c>
      <c r="B13" s="10">
        <f>SUM(B5:B11)</f>
        <v>56300986.309999995</v>
      </c>
      <c r="C13" s="10">
        <f>SUM(C5:C11)</f>
        <v>49076761.610000007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2077798.9100000001</v>
      </c>
      <c r="G14" s="5">
        <f>SUM(G5:G12)</f>
        <v>713953.66999999993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108340535.7</v>
      </c>
      <c r="C18" s="12">
        <v>108827014.76000001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16815782.989999998</v>
      </c>
      <c r="C19" s="12">
        <v>16411530.59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8308371.4500000002</v>
      </c>
      <c r="C20" s="12">
        <v>8308371.4500000002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-44813199.759999998</v>
      </c>
      <c r="C21" s="12">
        <v>-44824951.369999997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244694.9</v>
      </c>
      <c r="C22" s="12">
        <v>3042044.36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88896185.280000001</v>
      </c>
      <c r="C26" s="10">
        <f>SUM(C16:C24)</f>
        <v>91764009.790000007</v>
      </c>
      <c r="D26" s="17"/>
      <c r="E26" s="39" t="s">
        <v>57</v>
      </c>
      <c r="F26" s="10">
        <f>SUM(F24+F14)</f>
        <v>2077798.9100000001</v>
      </c>
      <c r="G26" s="6">
        <f>SUM(G14+G24)</f>
        <v>713953.66999999993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145197171.59</v>
      </c>
      <c r="C28" s="10">
        <f>C13+C26</f>
        <v>140840771.40000001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71117684.260000005</v>
      </c>
      <c r="G30" s="6">
        <f>SUM(G31:G33)</f>
        <v>71428754.25</v>
      </c>
    </row>
    <row r="31" spans="1:7" x14ac:dyDescent="0.2">
      <c r="A31" s="31"/>
      <c r="B31" s="15"/>
      <c r="C31" s="15"/>
      <c r="D31" s="17"/>
      <c r="E31" s="11" t="s">
        <v>2</v>
      </c>
      <c r="F31" s="12">
        <v>71117684.260000005</v>
      </c>
      <c r="G31" s="5">
        <v>71428754.25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72001688.420000002</v>
      </c>
      <c r="G35" s="6">
        <f>SUM(G36:G40)</f>
        <v>68698063.480000004</v>
      </c>
    </row>
    <row r="36" spans="1:7" x14ac:dyDescent="0.2">
      <c r="A36" s="31"/>
      <c r="B36" s="15"/>
      <c r="C36" s="15"/>
      <c r="D36" s="17"/>
      <c r="E36" s="11" t="s">
        <v>52</v>
      </c>
      <c r="F36" s="12">
        <v>6303316.4000000004</v>
      </c>
      <c r="G36" s="5">
        <v>8692293.7699999996</v>
      </c>
    </row>
    <row r="37" spans="1:7" x14ac:dyDescent="0.2">
      <c r="A37" s="31"/>
      <c r="B37" s="15"/>
      <c r="C37" s="15"/>
      <c r="D37" s="17"/>
      <c r="E37" s="11" t="s">
        <v>19</v>
      </c>
      <c r="F37" s="12">
        <v>65698372.020000003</v>
      </c>
      <c r="G37" s="5">
        <v>60005769.710000001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143119372.68000001</v>
      </c>
      <c r="G46" s="5">
        <f>SUM(G42+G35+G30)</f>
        <v>140126817.73000002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145197171.59</v>
      </c>
      <c r="G48" s="20">
        <f>G46+G26</f>
        <v>140840771.40000001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ht="27.75" customHeight="1" x14ac:dyDescent="0.2"/>
    <row r="51" spans="1:7" x14ac:dyDescent="0.2">
      <c r="A51" s="43"/>
    </row>
    <row r="54" spans="1:7" x14ac:dyDescent="0.2">
      <c r="C54" s="1"/>
    </row>
    <row r="55" spans="1:7" x14ac:dyDescent="0.2">
      <c r="B55" s="2"/>
      <c r="F55" s="2"/>
    </row>
    <row r="56" spans="1:7" x14ac:dyDescent="0.2">
      <c r="A56" s="44"/>
      <c r="B56" s="49"/>
      <c r="C56" s="49"/>
      <c r="D56" s="45"/>
      <c r="E56" s="45"/>
      <c r="F56" s="49"/>
      <c r="G56" s="49"/>
    </row>
  </sheetData>
  <sheetProtection formatCells="0" formatColumns="0" formatRows="0" autoFilter="0"/>
  <mergeCells count="3">
    <mergeCell ref="A1:G1"/>
    <mergeCell ref="B56:C56"/>
    <mergeCell ref="F56:G56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2020-07-27T22:34:42Z</cp:lastPrinted>
  <dcterms:created xsi:type="dcterms:W3CDTF">2012-12-11T20:26:08Z</dcterms:created>
  <dcterms:modified xsi:type="dcterms:W3CDTF">2020-07-28T21:46:23Z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